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FERENT INVESTIC NOVÝ\Referent investic\2. Veřejné výzvy\2019\20 - Správa a údržba plynových kotelen pro město Jílové\Vyvěsit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L13" i="1" s="1"/>
  <c r="M14" i="1"/>
  <c r="M15" i="1"/>
  <c r="M16" i="1"/>
  <c r="M17" i="1"/>
  <c r="M18" i="1"/>
  <c r="M19" i="1"/>
  <c r="M20" i="1"/>
  <c r="M21" i="1"/>
  <c r="M22" i="1"/>
  <c r="M9" i="1"/>
  <c r="N21" i="1" l="1"/>
  <c r="L21" i="1"/>
  <c r="N20" i="1"/>
  <c r="L20" i="1"/>
  <c r="N12" i="1"/>
  <c r="L12" i="1"/>
  <c r="N19" i="1"/>
  <c r="L19" i="1"/>
  <c r="N15" i="1"/>
  <c r="L15" i="1"/>
  <c r="N11" i="1"/>
  <c r="L11" i="1"/>
  <c r="N17" i="1"/>
  <c r="L17" i="1"/>
  <c r="N16" i="1"/>
  <c r="L16" i="1"/>
  <c r="N22" i="1"/>
  <c r="L22" i="1"/>
  <c r="N18" i="1"/>
  <c r="L18" i="1"/>
  <c r="N14" i="1"/>
  <c r="L14" i="1"/>
  <c r="N10" i="1"/>
  <c r="L10" i="1"/>
  <c r="N13" i="1"/>
  <c r="L9" i="1"/>
  <c r="M23" i="1"/>
  <c r="N9" i="1"/>
  <c r="N23" i="1" l="1"/>
  <c r="L23" i="1"/>
</calcChain>
</file>

<file path=xl/sharedStrings.xml><?xml version="1.0" encoding="utf-8"?>
<sst xmlns="http://schemas.openxmlformats.org/spreadsheetml/2006/main" count="47" uniqueCount="42">
  <si>
    <t>umístění kotelny/zdroje</t>
  </si>
  <si>
    <t>počet zdrojů</t>
  </si>
  <si>
    <t>Polož ka číslo</t>
  </si>
  <si>
    <t>1x za měsíc</t>
  </si>
  <si>
    <t>1x za 6 měsíců</t>
  </si>
  <si>
    <t>1x za 12 měsíců</t>
  </si>
  <si>
    <t>1x za 36 měsíců</t>
  </si>
  <si>
    <t>1x za 60 měsíců</t>
  </si>
  <si>
    <t>Zámek  - Jílové 39</t>
  </si>
  <si>
    <t>Cena za 36 měsíců bez DPH v Kč</t>
  </si>
  <si>
    <t xml:space="preserve">Položkový rozpočet </t>
  </si>
  <si>
    <t>číslo zařízení</t>
  </si>
  <si>
    <t>Součet</t>
  </si>
  <si>
    <t>Cena za 36 měsíců včetně DPH 21% v Kč</t>
  </si>
  <si>
    <t>Jednotková cena v Kč za soubor činností prováděných</t>
  </si>
  <si>
    <t>Příloha č. 3</t>
  </si>
  <si>
    <t>počet kotelen</t>
  </si>
  <si>
    <r>
      <rPr>
        <b/>
        <sz val="16"/>
        <rFont val="Arial"/>
        <family val="2"/>
        <charset val="238"/>
      </rPr>
      <t>MĚSTO JÍLOVÉ</t>
    </r>
    <r>
      <rPr>
        <b/>
        <sz val="10"/>
        <rFont val="Arial"/>
        <family val="2"/>
        <charset val="238"/>
      </rPr>
      <t xml:space="preserve">
Mírové náměstí 280
407 01 Jílové
IČ : 00261408, telefon 412 557 711, E-mail: podatelna@mujilove.cz
</t>
    </r>
  </si>
  <si>
    <t xml:space="preserve">Název VZ: „Správa a údržba plynových kotelen pro město Jílové"
Číslo VZ: 20 / 2019 
</t>
  </si>
  <si>
    <t xml:space="preserve">Teplická 180 , Odbor MH MěÚ Jílové </t>
  </si>
  <si>
    <t>Mateřská škola Za Koupalištěm 312, Jílové</t>
  </si>
  <si>
    <t>Kostelní 104, Základní škola, Jílové</t>
  </si>
  <si>
    <t>Mírové nám.227 Základní škola, Jílové</t>
  </si>
  <si>
    <t>Mírové nám.223, Jílové, bytový dům</t>
  </si>
  <si>
    <t>Mírové nám.280, Jílové sídlo  MěÚ</t>
  </si>
  <si>
    <t>Javorská 37, Jílové, bytový dům</t>
  </si>
  <si>
    <t>Nová 183, Jílové, bytový dům</t>
  </si>
  <si>
    <t>Nová 184, Jílové, bytový dům</t>
  </si>
  <si>
    <t>Nová 185, Jílové, bytový dům</t>
  </si>
  <si>
    <t>Nová 186, Jílové, bytový dům</t>
  </si>
  <si>
    <t>Školní 287, Jílové, Základní škola</t>
  </si>
  <si>
    <t>Teplická 180 , Jílové, Požární zbrojnice</t>
  </si>
  <si>
    <t>Správa a údržba plynových kotelen pro město Jílové,  období 2020 - 2022</t>
  </si>
  <si>
    <t>cena za MJ (dle čl. V.1.a Smlouvy</t>
  </si>
  <si>
    <t>cena za MJ (dle čl. V.1.b Smlouvy)</t>
  </si>
  <si>
    <t>cena za MJ (dle čl. V.1.c Smlouvy)</t>
  </si>
  <si>
    <t>cena za MJ (dle čl. V.1.d Smlouvy)</t>
  </si>
  <si>
    <t>cena za MJ (dle čl. V.1.e Smlouvy)</t>
  </si>
  <si>
    <t xml:space="preserve">paušální cena za měsíc </t>
  </si>
  <si>
    <t xml:space="preserve">soustavné činnosti dle     čl. V. odst. 2) Smlouvy </t>
  </si>
  <si>
    <t>x</t>
  </si>
  <si>
    <t>Cena za 1 měsíc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</si>
</sst>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3" xfId="0" applyFont="1" applyBorder="1"/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6" xfId="0" applyFont="1" applyBorder="1"/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3" fillId="0" borderId="1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104775</xdr:rowOff>
    </xdr:from>
    <xdr:to>
      <xdr:col>2</xdr:col>
      <xdr:colOff>0</xdr:colOff>
      <xdr:row>1</xdr:row>
      <xdr:rowOff>990600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95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topLeftCell="A4" workbookViewId="0">
      <selection activeCell="I14" sqref="I14"/>
    </sheetView>
  </sheetViews>
  <sheetFormatPr defaultRowHeight="15" x14ac:dyDescent="0.25"/>
  <cols>
    <col min="1" max="1" width="4.85546875" style="1" customWidth="1"/>
    <col min="2" max="2" width="15.28515625" style="1" customWidth="1"/>
    <col min="3" max="3" width="30" style="1" customWidth="1"/>
    <col min="4" max="4" width="8" style="1" customWidth="1"/>
    <col min="5" max="5" width="7.5703125" style="1" customWidth="1"/>
    <col min="6" max="6" width="10.85546875" style="1" customWidth="1"/>
    <col min="7" max="7" width="12.28515625" style="1" customWidth="1"/>
    <col min="8" max="8" width="12.42578125" style="1" customWidth="1"/>
    <col min="9" max="9" width="12.7109375" style="1" customWidth="1"/>
    <col min="10" max="10" width="12.140625" style="1" customWidth="1"/>
    <col min="11" max="11" width="17.42578125" style="1" customWidth="1"/>
    <col min="12" max="12" width="30.42578125" style="1" customWidth="1"/>
    <col min="13" max="13" width="26.7109375" style="1" customWidth="1"/>
    <col min="14" max="14" width="32.85546875" style="1" customWidth="1"/>
    <col min="15" max="16384" width="9.140625" style="1"/>
  </cols>
  <sheetData>
    <row r="2" spans="2:14" ht="93" customHeight="1" x14ac:dyDescent="0.25">
      <c r="B2" s="9"/>
      <c r="C2" s="21" t="s">
        <v>17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69.75" customHeight="1" thickBot="1" x14ac:dyDescent="0.3">
      <c r="B3" s="24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2:14" ht="45" customHeight="1" x14ac:dyDescent="0.3">
      <c r="B4" s="11" t="s">
        <v>32</v>
      </c>
      <c r="C4" s="12"/>
      <c r="D4" s="12"/>
      <c r="E4" s="12"/>
      <c r="F4" s="12"/>
      <c r="G4" s="12"/>
      <c r="H4" s="12"/>
      <c r="I4" s="12"/>
      <c r="J4" s="12"/>
      <c r="K4" s="18" t="s">
        <v>15</v>
      </c>
      <c r="L4" s="18"/>
      <c r="M4" s="19"/>
      <c r="N4" s="20"/>
    </row>
    <row r="5" spans="2:14" x14ac:dyDescent="0.25">
      <c r="B5" s="10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ht="15.75" customHeight="1" x14ac:dyDescent="0.25">
      <c r="B6" s="31" t="s">
        <v>11</v>
      </c>
      <c r="C6" s="33" t="s">
        <v>0</v>
      </c>
      <c r="D6" s="33" t="s">
        <v>16</v>
      </c>
      <c r="E6" s="33" t="s">
        <v>1</v>
      </c>
      <c r="F6" s="35" t="s">
        <v>14</v>
      </c>
      <c r="G6" s="35"/>
      <c r="H6" s="35"/>
      <c r="I6" s="35"/>
      <c r="J6" s="35"/>
      <c r="K6" s="35"/>
      <c r="L6" s="33" t="s">
        <v>41</v>
      </c>
      <c r="M6" s="33" t="s">
        <v>9</v>
      </c>
      <c r="N6" s="27" t="s">
        <v>13</v>
      </c>
    </row>
    <row r="7" spans="2:14" ht="51" x14ac:dyDescent="0.25">
      <c r="B7" s="31" t="s">
        <v>2</v>
      </c>
      <c r="C7" s="33"/>
      <c r="D7" s="33"/>
      <c r="E7" s="33"/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39</v>
      </c>
      <c r="L7" s="33"/>
      <c r="M7" s="33"/>
      <c r="N7" s="27"/>
    </row>
    <row r="8" spans="2:14" ht="38.25" x14ac:dyDescent="0.25">
      <c r="B8" s="32"/>
      <c r="C8" s="34"/>
      <c r="D8" s="34"/>
      <c r="E8" s="34"/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4"/>
      <c r="M8" s="34"/>
      <c r="N8" s="28"/>
    </row>
    <row r="9" spans="2:14" ht="24" customHeight="1" x14ac:dyDescent="0.25">
      <c r="B9" s="7">
        <v>1</v>
      </c>
      <c r="C9" s="4" t="s">
        <v>26</v>
      </c>
      <c r="D9" s="2">
        <v>1</v>
      </c>
      <c r="E9" s="2">
        <v>3</v>
      </c>
      <c r="F9" s="17"/>
      <c r="G9" s="17"/>
      <c r="H9" s="17"/>
      <c r="I9" s="17"/>
      <c r="J9" s="17"/>
      <c r="K9" s="17"/>
      <c r="L9" s="13">
        <f>M9/36</f>
        <v>0</v>
      </c>
      <c r="M9" s="13">
        <f t="shared" ref="M9:M22" si="0">(F9*36)+(G9*6)+(H9*3)+I9+J9+(K9*36)</f>
        <v>0</v>
      </c>
      <c r="N9" s="14">
        <f t="shared" ref="N9:N22" si="1">M9*1.21</f>
        <v>0</v>
      </c>
    </row>
    <row r="10" spans="2:14" ht="24" customHeight="1" x14ac:dyDescent="0.25">
      <c r="B10" s="7">
        <v>2</v>
      </c>
      <c r="C10" s="4" t="s">
        <v>27</v>
      </c>
      <c r="D10" s="2">
        <v>1</v>
      </c>
      <c r="E10" s="2">
        <v>3</v>
      </c>
      <c r="F10" s="17"/>
      <c r="G10" s="17"/>
      <c r="H10" s="17"/>
      <c r="I10" s="17"/>
      <c r="J10" s="17"/>
      <c r="K10" s="17"/>
      <c r="L10" s="13">
        <f t="shared" ref="L10:L22" si="2">M10/36</f>
        <v>0</v>
      </c>
      <c r="M10" s="13">
        <f t="shared" si="0"/>
        <v>0</v>
      </c>
      <c r="N10" s="14">
        <f t="shared" si="1"/>
        <v>0</v>
      </c>
    </row>
    <row r="11" spans="2:14" ht="24" customHeight="1" x14ac:dyDescent="0.25">
      <c r="B11" s="7">
        <v>3</v>
      </c>
      <c r="C11" s="4" t="s">
        <v>28</v>
      </c>
      <c r="D11" s="2">
        <v>1</v>
      </c>
      <c r="E11" s="2">
        <v>3</v>
      </c>
      <c r="F11" s="17"/>
      <c r="G11" s="17"/>
      <c r="H11" s="17"/>
      <c r="I11" s="17"/>
      <c r="J11" s="17"/>
      <c r="K11" s="17"/>
      <c r="L11" s="13">
        <f t="shared" si="2"/>
        <v>0</v>
      </c>
      <c r="M11" s="13">
        <f t="shared" si="0"/>
        <v>0</v>
      </c>
      <c r="N11" s="14">
        <f t="shared" si="1"/>
        <v>0</v>
      </c>
    </row>
    <row r="12" spans="2:14" ht="24" customHeight="1" x14ac:dyDescent="0.25">
      <c r="B12" s="7">
        <v>4</v>
      </c>
      <c r="C12" s="4" t="s">
        <v>29</v>
      </c>
      <c r="D12" s="2">
        <v>1</v>
      </c>
      <c r="E12" s="2">
        <v>3</v>
      </c>
      <c r="F12" s="17"/>
      <c r="G12" s="17"/>
      <c r="H12" s="17"/>
      <c r="I12" s="17"/>
      <c r="J12" s="17"/>
      <c r="K12" s="17"/>
      <c r="L12" s="13">
        <f t="shared" si="2"/>
        <v>0</v>
      </c>
      <c r="M12" s="13">
        <f t="shared" si="0"/>
        <v>0</v>
      </c>
      <c r="N12" s="14">
        <f t="shared" si="1"/>
        <v>0</v>
      </c>
    </row>
    <row r="13" spans="2:14" ht="24" customHeight="1" x14ac:dyDescent="0.25">
      <c r="B13" s="7">
        <v>5</v>
      </c>
      <c r="C13" s="4" t="s">
        <v>25</v>
      </c>
      <c r="D13" s="2">
        <v>1</v>
      </c>
      <c r="E13" s="2">
        <v>2</v>
      </c>
      <c r="F13" s="17"/>
      <c r="G13" s="17"/>
      <c r="H13" s="17"/>
      <c r="I13" s="17"/>
      <c r="J13" s="17"/>
      <c r="K13" s="17"/>
      <c r="L13" s="13">
        <f t="shared" si="2"/>
        <v>0</v>
      </c>
      <c r="M13" s="13">
        <f t="shared" si="0"/>
        <v>0</v>
      </c>
      <c r="N13" s="14">
        <f t="shared" si="1"/>
        <v>0</v>
      </c>
    </row>
    <row r="14" spans="2:14" ht="24" customHeight="1" x14ac:dyDescent="0.25">
      <c r="B14" s="7">
        <v>6</v>
      </c>
      <c r="C14" s="4" t="s">
        <v>24</v>
      </c>
      <c r="D14" s="2">
        <v>1</v>
      </c>
      <c r="E14" s="2">
        <v>4</v>
      </c>
      <c r="F14" s="17"/>
      <c r="G14" s="17"/>
      <c r="H14" s="17"/>
      <c r="I14" s="17"/>
      <c r="J14" s="17"/>
      <c r="K14" s="17"/>
      <c r="L14" s="13">
        <f t="shared" si="2"/>
        <v>0</v>
      </c>
      <c r="M14" s="13">
        <f t="shared" si="0"/>
        <v>0</v>
      </c>
      <c r="N14" s="14">
        <f t="shared" si="1"/>
        <v>0</v>
      </c>
    </row>
    <row r="15" spans="2:14" ht="24" customHeight="1" x14ac:dyDescent="0.25">
      <c r="B15" s="7">
        <v>7</v>
      </c>
      <c r="C15" s="4" t="s">
        <v>23</v>
      </c>
      <c r="D15" s="2">
        <v>1</v>
      </c>
      <c r="E15" s="2">
        <v>1</v>
      </c>
      <c r="F15" s="17"/>
      <c r="G15" s="17"/>
      <c r="H15" s="17"/>
      <c r="I15" s="17"/>
      <c r="J15" s="17"/>
      <c r="K15" s="17"/>
      <c r="L15" s="13">
        <f t="shared" si="2"/>
        <v>0</v>
      </c>
      <c r="M15" s="13">
        <f t="shared" si="0"/>
        <v>0</v>
      </c>
      <c r="N15" s="14">
        <f t="shared" si="1"/>
        <v>0</v>
      </c>
    </row>
    <row r="16" spans="2:14" ht="24" customHeight="1" x14ac:dyDescent="0.25">
      <c r="B16" s="7">
        <v>8</v>
      </c>
      <c r="C16" s="4" t="s">
        <v>22</v>
      </c>
      <c r="D16" s="2">
        <v>1</v>
      </c>
      <c r="E16" s="2">
        <v>3</v>
      </c>
      <c r="F16" s="17"/>
      <c r="G16" s="17"/>
      <c r="H16" s="17"/>
      <c r="I16" s="17"/>
      <c r="J16" s="17"/>
      <c r="K16" s="17"/>
      <c r="L16" s="13">
        <f t="shared" si="2"/>
        <v>0</v>
      </c>
      <c r="M16" s="13">
        <f t="shared" si="0"/>
        <v>0</v>
      </c>
      <c r="N16" s="14">
        <f t="shared" si="1"/>
        <v>0</v>
      </c>
    </row>
    <row r="17" spans="2:14" ht="24" customHeight="1" x14ac:dyDescent="0.25">
      <c r="B17" s="7">
        <v>9</v>
      </c>
      <c r="C17" s="4" t="s">
        <v>21</v>
      </c>
      <c r="D17" s="2">
        <v>1</v>
      </c>
      <c r="E17" s="2">
        <v>4</v>
      </c>
      <c r="F17" s="17"/>
      <c r="G17" s="17"/>
      <c r="H17" s="17"/>
      <c r="I17" s="17"/>
      <c r="J17" s="17"/>
      <c r="K17" s="17"/>
      <c r="L17" s="13">
        <f t="shared" si="2"/>
        <v>0</v>
      </c>
      <c r="M17" s="13">
        <f t="shared" si="0"/>
        <v>0</v>
      </c>
      <c r="N17" s="14">
        <f t="shared" si="1"/>
        <v>0</v>
      </c>
    </row>
    <row r="18" spans="2:14" ht="35.25" customHeight="1" x14ac:dyDescent="0.25">
      <c r="B18" s="7">
        <v>10</v>
      </c>
      <c r="C18" s="4" t="s">
        <v>20</v>
      </c>
      <c r="D18" s="2">
        <v>2</v>
      </c>
      <c r="E18" s="2">
        <v>4</v>
      </c>
      <c r="F18" s="17"/>
      <c r="G18" s="17"/>
      <c r="H18" s="17"/>
      <c r="I18" s="17"/>
      <c r="J18" s="17"/>
      <c r="K18" s="17"/>
      <c r="L18" s="13">
        <f t="shared" si="2"/>
        <v>0</v>
      </c>
      <c r="M18" s="13">
        <f t="shared" si="0"/>
        <v>0</v>
      </c>
      <c r="N18" s="14">
        <f t="shared" si="1"/>
        <v>0</v>
      </c>
    </row>
    <row r="19" spans="2:14" ht="24" customHeight="1" x14ac:dyDescent="0.25">
      <c r="B19" s="7">
        <v>11</v>
      </c>
      <c r="C19" s="4" t="s">
        <v>8</v>
      </c>
      <c r="D19" s="2">
        <v>1</v>
      </c>
      <c r="E19" s="2">
        <v>2</v>
      </c>
      <c r="F19" s="17"/>
      <c r="G19" s="17"/>
      <c r="H19" s="17"/>
      <c r="I19" s="17"/>
      <c r="J19" s="17"/>
      <c r="K19" s="17"/>
      <c r="L19" s="13">
        <f t="shared" si="2"/>
        <v>0</v>
      </c>
      <c r="M19" s="13">
        <f t="shared" si="0"/>
        <v>0</v>
      </c>
      <c r="N19" s="14">
        <f t="shared" si="1"/>
        <v>0</v>
      </c>
    </row>
    <row r="20" spans="2:14" ht="24" customHeight="1" x14ac:dyDescent="0.25">
      <c r="B20" s="7">
        <v>12</v>
      </c>
      <c r="C20" s="4" t="s">
        <v>19</v>
      </c>
      <c r="D20" s="2">
        <v>1</v>
      </c>
      <c r="E20" s="2">
        <v>1</v>
      </c>
      <c r="F20" s="17"/>
      <c r="G20" s="17"/>
      <c r="H20" s="17"/>
      <c r="I20" s="17"/>
      <c r="J20" s="17"/>
      <c r="K20" s="17"/>
      <c r="L20" s="13">
        <f t="shared" si="2"/>
        <v>0</v>
      </c>
      <c r="M20" s="13">
        <f t="shared" si="0"/>
        <v>0</v>
      </c>
      <c r="N20" s="14">
        <f t="shared" si="1"/>
        <v>0</v>
      </c>
    </row>
    <row r="21" spans="2:14" ht="24" customHeight="1" x14ac:dyDescent="0.25">
      <c r="B21" s="7">
        <v>13</v>
      </c>
      <c r="C21" s="4" t="s">
        <v>31</v>
      </c>
      <c r="D21" s="2">
        <v>1</v>
      </c>
      <c r="E21" s="2">
        <v>1</v>
      </c>
      <c r="F21" s="17"/>
      <c r="G21" s="17"/>
      <c r="H21" s="17"/>
      <c r="I21" s="17"/>
      <c r="J21" s="17"/>
      <c r="K21" s="17"/>
      <c r="L21" s="13">
        <f t="shared" si="2"/>
        <v>0</v>
      </c>
      <c r="M21" s="13">
        <f t="shared" si="0"/>
        <v>0</v>
      </c>
      <c r="N21" s="14">
        <f t="shared" si="1"/>
        <v>0</v>
      </c>
    </row>
    <row r="22" spans="2:14" ht="24" customHeight="1" x14ac:dyDescent="0.25">
      <c r="B22" s="7">
        <v>14</v>
      </c>
      <c r="C22" s="4" t="s">
        <v>30</v>
      </c>
      <c r="D22" s="2">
        <v>1</v>
      </c>
      <c r="E22" s="2">
        <v>2</v>
      </c>
      <c r="F22" s="17"/>
      <c r="G22" s="17"/>
      <c r="H22" s="17"/>
      <c r="I22" s="17"/>
      <c r="J22" s="17"/>
      <c r="K22" s="17"/>
      <c r="L22" s="13">
        <f t="shared" si="2"/>
        <v>0</v>
      </c>
      <c r="M22" s="13">
        <f t="shared" si="0"/>
        <v>0</v>
      </c>
      <c r="N22" s="14">
        <f t="shared" si="1"/>
        <v>0</v>
      </c>
    </row>
    <row r="23" spans="2:14" ht="15.75" thickBot="1" x14ac:dyDescent="0.3">
      <c r="B23" s="29" t="s">
        <v>12</v>
      </c>
      <c r="C23" s="30"/>
      <c r="D23" s="30"/>
      <c r="E23" s="30"/>
      <c r="F23" s="8" t="s">
        <v>40</v>
      </c>
      <c r="G23" s="8" t="s">
        <v>40</v>
      </c>
      <c r="H23" s="8" t="s">
        <v>40</v>
      </c>
      <c r="I23" s="8" t="s">
        <v>40</v>
      </c>
      <c r="J23" s="8" t="s">
        <v>40</v>
      </c>
      <c r="K23" s="8" t="s">
        <v>40</v>
      </c>
      <c r="L23" s="15">
        <f>SUM(L9:L22)</f>
        <v>0</v>
      </c>
      <c r="M23" s="15">
        <f>SUM(M9:M22)</f>
        <v>0</v>
      </c>
      <c r="N23" s="16">
        <f t="shared" ref="N23" si="3">SUM(N9:N22)</f>
        <v>0</v>
      </c>
    </row>
  </sheetData>
  <sheetProtection algorithmName="SHA-512" hashValue="3ssy1HgwqaJLU+ETahFe1lS7lt7ahcb+wJnGe4TKnYoMFI6Iny+r/alp9cdJMHVQ/4tZl0dOw4lOaBDP0mu2RQ==" saltValue="kxA+wLu+374ZCfScv2/xBw==" spinCount="100000" sheet="1" objects="1" scenarios="1" selectLockedCells="1"/>
  <protectedRanges>
    <protectedRange sqref="F9:L9 F10:K19 L10:L22" name="Oblast1"/>
  </protectedRanges>
  <mergeCells count="12">
    <mergeCell ref="K4:N4"/>
    <mergeCell ref="C2:N2"/>
    <mergeCell ref="B3:N3"/>
    <mergeCell ref="N6:N8"/>
    <mergeCell ref="B23:E23"/>
    <mergeCell ref="B6:B8"/>
    <mergeCell ref="C6:C8"/>
    <mergeCell ref="D6:D8"/>
    <mergeCell ref="E6:E8"/>
    <mergeCell ref="F6:K6"/>
    <mergeCell ref="M6:M8"/>
    <mergeCell ref="L6:L8"/>
  </mergeCells>
  <pageMargins left="0.7" right="0.7" top="0.78740157499999996" bottom="0.78740157499999996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Šohaj</dc:creator>
  <cp:lastModifiedBy>Tomáš Bouška</cp:lastModifiedBy>
  <cp:lastPrinted>2019-11-15T09:08:59Z</cp:lastPrinted>
  <dcterms:created xsi:type="dcterms:W3CDTF">2019-11-07T11:19:24Z</dcterms:created>
  <dcterms:modified xsi:type="dcterms:W3CDTF">2019-11-26T06:14:43Z</dcterms:modified>
</cp:coreProperties>
</file>